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САЙТ прав\"/>
    </mc:Choice>
  </mc:AlternateContent>
  <bookViews>
    <workbookView xWindow="0" yWindow="0" windowWidth="20490" windowHeight="71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4" i="1" l="1"/>
  <c r="L68" i="1"/>
  <c r="L26" i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I81" i="1"/>
  <c r="H81" i="1"/>
  <c r="G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H196" i="1"/>
  <c r="G196" i="1"/>
</calcChain>
</file>

<file path=xl/sharedStrings.xml><?xml version="1.0" encoding="utf-8"?>
<sst xmlns="http://schemas.openxmlformats.org/spreadsheetml/2006/main" count="291" uniqueCount="96">
  <si>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</si>
  <si>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</si>
  <si>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</si>
  <si>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</si>
  <si>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</si>
  <si>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</si>
  <si>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</si>
  <si>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</si>
  <si>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</si>
  <si>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</si>
  <si>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</si>
  <si>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</si>
  <si>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</si>
  <si>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</si>
  <si>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</si>
  <si>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</si>
  <si>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</si>
  <si>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</si>
  <si>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</si>
  <si>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</si>
  <si>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</si>
  <si>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</si>
  <si>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</si>
  <si>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</si>
  <si>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</si>
  <si>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</si>
  <si>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</si>
  <si>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</si>
  <si>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</si>
  <si>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</si>
  <si>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</si>
  <si>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</si>
  <si>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</si>
  <si>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</si>
  <si>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</si>
  <si>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</si>
  <si>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</si>
  <si>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</si>
  <si>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</si>
  <si>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 с маслом сливочным</t>
  </si>
  <si>
    <t>Икра кабачковая</t>
  </si>
  <si>
    <t>Кофейный напиток с молоком</t>
  </si>
  <si>
    <t>Хлеб пшеничный</t>
  </si>
  <si>
    <t>Фрукты свежие (банан)</t>
  </si>
  <si>
    <t>Масло сливочное</t>
  </si>
  <si>
    <t>№57</t>
  </si>
  <si>
    <t>№210</t>
  </si>
  <si>
    <t>№379</t>
  </si>
  <si>
    <t>пром</t>
  </si>
  <si>
    <t>№338</t>
  </si>
  <si>
    <t>№14</t>
  </si>
  <si>
    <t>Каша вязкая молочная из риса с маслом</t>
  </si>
  <si>
    <t>Сыр российский</t>
  </si>
  <si>
    <t>Чай с сахаром и лимоном</t>
  </si>
  <si>
    <t>Фрукты свежие (яблоко)</t>
  </si>
  <si>
    <t>№174</t>
  </si>
  <si>
    <t>№15</t>
  </si>
  <si>
    <t>№377</t>
  </si>
  <si>
    <t>Запеканка из творога с морковью с молоком сгущенным</t>
  </si>
  <si>
    <t>Чай с сахаром</t>
  </si>
  <si>
    <t>Кисломолочный продукт "Йогурт"</t>
  </si>
  <si>
    <t>№224</t>
  </si>
  <si>
    <t>№376</t>
  </si>
  <si>
    <t>Каша жидкая овсяная с маслом сливочным</t>
  </si>
  <si>
    <t>Бутерброд с котлетой</t>
  </si>
  <si>
    <t>№182</t>
  </si>
  <si>
    <t>№5</t>
  </si>
  <si>
    <t>Макаронные изделия отварные</t>
  </si>
  <si>
    <t>Биточки (говядина) с соусом сметанно-томатным №331</t>
  </si>
  <si>
    <t>№268</t>
  </si>
  <si>
    <t>№309</t>
  </si>
  <si>
    <t>Запеканка из творога с молоком сгущенным</t>
  </si>
  <si>
    <t>Какао с молоком</t>
  </si>
  <si>
    <t>№223</t>
  </si>
  <si>
    <t>№382</t>
  </si>
  <si>
    <t>Каша рассыпчатая пшеничная</t>
  </si>
  <si>
    <t>Котлеты рубленные из бройлер-цыплят с маслом сливочным</t>
  </si>
  <si>
    <t>Овощи натуральные соленые (огурцы)</t>
  </si>
  <si>
    <t>№70</t>
  </si>
  <si>
    <t>№295</t>
  </si>
  <si>
    <t>№302</t>
  </si>
  <si>
    <t>Макаронные изделия отварные с сыром</t>
  </si>
  <si>
    <t>№204</t>
  </si>
  <si>
    <t>Каша жидкая молочная из манной крупы с маслом сливочным</t>
  </si>
  <si>
    <t>Яйца вареные</t>
  </si>
  <si>
    <t>№209</t>
  </si>
  <si>
    <t>№181</t>
  </si>
  <si>
    <t>Пюре картофельное</t>
  </si>
  <si>
    <t>Тефтели рыбные (треска) с соусом сметанно-томатным №331</t>
  </si>
  <si>
    <t>Салат из свеклы с сыром российским</t>
  </si>
  <si>
    <t>№50</t>
  </si>
  <si>
    <t>№312</t>
  </si>
  <si>
    <t>№239</t>
  </si>
  <si>
    <t>Е.В.Кошелева</t>
  </si>
  <si>
    <t>МОУ СОШ №3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</si>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</sst>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L183" sqref="L1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94</v>
      </c>
      <c r="D1" s="52"/>
      <c r="E1" s="52"/>
      <c r="F1" s="12" t="s">
        <v>16</v>
      </c>
      <c r="G1" s="2" t="s">
        <v>17</v>
      </c>
      <c r="H1" s="53" t="s">
        <v>95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93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155</v>
      </c>
      <c r="G6" s="40">
        <v>14.4</v>
      </c>
      <c r="H6" s="40">
        <v>25.66</v>
      </c>
      <c r="I6" s="40">
        <v>2.73</v>
      </c>
      <c r="J6" s="40">
        <v>299.31</v>
      </c>
      <c r="K6" s="41" t="s">
        <v>46</v>
      </c>
      <c r="L6" s="40">
        <v>56.49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60</v>
      </c>
      <c r="G7" s="43">
        <v>0.72</v>
      </c>
      <c r="H7" s="43">
        <v>2.82</v>
      </c>
      <c r="I7" s="43">
        <v>4.62</v>
      </c>
      <c r="J7" s="43">
        <v>47</v>
      </c>
      <c r="K7" s="44" t="s">
        <v>45</v>
      </c>
      <c r="L7" s="43">
        <v>12.6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180</v>
      </c>
      <c r="G8" s="43">
        <v>2.85</v>
      </c>
      <c r="H8" s="43">
        <v>2.41</v>
      </c>
      <c r="I8" s="43">
        <v>14.35</v>
      </c>
      <c r="J8" s="43">
        <v>90.54</v>
      </c>
      <c r="K8" s="44" t="s">
        <v>47</v>
      </c>
      <c r="L8" s="43">
        <v>15.52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3.16</v>
      </c>
      <c r="H9" s="43">
        <v>0.4</v>
      </c>
      <c r="I9" s="43">
        <v>19.32</v>
      </c>
      <c r="J9" s="43">
        <v>93.52</v>
      </c>
      <c r="K9" s="44" t="s">
        <v>48</v>
      </c>
      <c r="L9" s="43">
        <v>3.2</v>
      </c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150</v>
      </c>
      <c r="G10" s="43">
        <v>2.25</v>
      </c>
      <c r="H10" s="43">
        <v>0.75</v>
      </c>
      <c r="I10" s="43">
        <v>31.5</v>
      </c>
      <c r="J10" s="43">
        <v>144</v>
      </c>
      <c r="K10" s="44" t="s">
        <v>49</v>
      </c>
      <c r="L10" s="43">
        <v>33</v>
      </c>
    </row>
    <row r="11" spans="1:12" ht="15" x14ac:dyDescent="0.25">
      <c r="A11" s="23"/>
      <c r="B11" s="15"/>
      <c r="C11" s="11"/>
      <c r="D11" s="6"/>
      <c r="E11" s="42" t="s">
        <v>44</v>
      </c>
      <c r="F11" s="43">
        <v>10</v>
      </c>
      <c r="G11" s="43">
        <v>0.08</v>
      </c>
      <c r="H11" s="43">
        <v>7.25</v>
      </c>
      <c r="I11" s="43">
        <v>0.13</v>
      </c>
      <c r="J11" s="43">
        <v>66</v>
      </c>
      <c r="K11" s="44" t="s">
        <v>50</v>
      </c>
      <c r="L11" s="43">
        <v>10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595</v>
      </c>
      <c r="G13" s="19">
        <f t="shared" ref="G13:J13" si="0">SUM(G6:G12)</f>
        <v>23.46</v>
      </c>
      <c r="H13" s="19">
        <f t="shared" si="0"/>
        <v>39.29</v>
      </c>
      <c r="I13" s="19">
        <f t="shared" si="0"/>
        <v>72.649999999999991</v>
      </c>
      <c r="J13" s="19">
        <f t="shared" si="0"/>
        <v>740.37</v>
      </c>
      <c r="K13" s="25"/>
      <c r="L13" s="19">
        <f t="shared" ref="L13" si="1">SUM(L6:L12)</f>
        <v>130.81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595</v>
      </c>
      <c r="G24" s="32">
        <f t="shared" ref="G24:J24" si="4">G13+G23</f>
        <v>23.46</v>
      </c>
      <c r="H24" s="32">
        <f t="shared" si="4"/>
        <v>39.29</v>
      </c>
      <c r="I24" s="32">
        <f t="shared" si="4"/>
        <v>72.649999999999991</v>
      </c>
      <c r="J24" s="32">
        <f t="shared" si="4"/>
        <v>740.37</v>
      </c>
      <c r="K24" s="32"/>
      <c r="L24" s="32">
        <f t="shared" ref="L24" si="5">L13+L23</f>
        <v>130.81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190</v>
      </c>
      <c r="G25" s="40">
        <v>5.43</v>
      </c>
      <c r="H25" s="40">
        <v>9.82</v>
      </c>
      <c r="I25" s="40">
        <v>38.86</v>
      </c>
      <c r="J25" s="40">
        <v>266</v>
      </c>
      <c r="K25" s="41" t="s">
        <v>55</v>
      </c>
      <c r="L25" s="40">
        <v>26.17</v>
      </c>
    </row>
    <row r="26" spans="1:12" ht="15" x14ac:dyDescent="0.25">
      <c r="A26" s="14"/>
      <c r="B26" s="15"/>
      <c r="C26" s="11"/>
      <c r="D26" s="6"/>
      <c r="E26" s="42" t="s">
        <v>52</v>
      </c>
      <c r="F26" s="43">
        <v>30</v>
      </c>
      <c r="G26" s="43">
        <v>6.96</v>
      </c>
      <c r="H26" s="43">
        <v>8.85</v>
      </c>
      <c r="I26" s="43">
        <v>0</v>
      </c>
      <c r="J26" s="43">
        <v>108</v>
      </c>
      <c r="K26" s="44" t="s">
        <v>56</v>
      </c>
      <c r="L26" s="43">
        <f>30*928/1000</f>
        <v>27.84</v>
      </c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222</v>
      </c>
      <c r="G27" s="43">
        <v>0.13</v>
      </c>
      <c r="H27" s="43">
        <v>0.02</v>
      </c>
      <c r="I27" s="43">
        <v>15.2</v>
      </c>
      <c r="J27" s="43">
        <v>62</v>
      </c>
      <c r="K27" s="44" t="s">
        <v>57</v>
      </c>
      <c r="L27" s="43">
        <v>4.26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2.37</v>
      </c>
      <c r="H28" s="43">
        <v>0.3</v>
      </c>
      <c r="I28" s="43">
        <v>14.49</v>
      </c>
      <c r="J28" s="43">
        <v>70.14</v>
      </c>
      <c r="K28" s="44" t="s">
        <v>48</v>
      </c>
      <c r="L28" s="43">
        <v>3.2</v>
      </c>
    </row>
    <row r="29" spans="1:12" ht="15" x14ac:dyDescent="0.25">
      <c r="A29" s="14"/>
      <c r="B29" s="15"/>
      <c r="C29" s="11"/>
      <c r="D29" s="7" t="s">
        <v>24</v>
      </c>
      <c r="E29" s="42" t="s">
        <v>54</v>
      </c>
      <c r="F29" s="43">
        <v>150</v>
      </c>
      <c r="G29" s="43">
        <v>0.6</v>
      </c>
      <c r="H29" s="43">
        <v>0.6</v>
      </c>
      <c r="I29" s="43">
        <v>14.7</v>
      </c>
      <c r="J29" s="43">
        <v>70.5</v>
      </c>
      <c r="K29" s="44" t="s">
        <v>49</v>
      </c>
      <c r="L29" s="43">
        <v>19.5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632</v>
      </c>
      <c r="G32" s="19">
        <f t="shared" ref="G32" si="6">SUM(G25:G31)</f>
        <v>15.49</v>
      </c>
      <c r="H32" s="19">
        <f t="shared" ref="H32" si="7">SUM(H25:H31)</f>
        <v>19.590000000000003</v>
      </c>
      <c r="I32" s="19">
        <f t="shared" ref="I32" si="8">SUM(I25:I31)</f>
        <v>83.25</v>
      </c>
      <c r="J32" s="19">
        <f t="shared" ref="J32:L32" si="9">SUM(J25:J31)</f>
        <v>576.64</v>
      </c>
      <c r="K32" s="25"/>
      <c r="L32" s="19">
        <f t="shared" si="9"/>
        <v>80.97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632</v>
      </c>
      <c r="G43" s="32">
        <f t="shared" ref="G43" si="14">G32+G42</f>
        <v>15.49</v>
      </c>
      <c r="H43" s="32">
        <f t="shared" ref="H43" si="15">H32+H42</f>
        <v>19.590000000000003</v>
      </c>
      <c r="I43" s="32">
        <f t="shared" ref="I43" si="16">I32+I42</f>
        <v>83.25</v>
      </c>
      <c r="J43" s="32">
        <f t="shared" ref="J43:L43" si="17">J32+J42</f>
        <v>576.64</v>
      </c>
      <c r="K43" s="32"/>
      <c r="L43" s="32">
        <f t="shared" si="17"/>
        <v>80.97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150</v>
      </c>
      <c r="G44" s="40">
        <v>15.62</v>
      </c>
      <c r="H44" s="40">
        <v>14.81</v>
      </c>
      <c r="I44" s="40">
        <v>49.07</v>
      </c>
      <c r="J44" s="40">
        <v>392.14</v>
      </c>
      <c r="K44" s="41" t="s">
        <v>61</v>
      </c>
      <c r="L44" s="40">
        <v>43.21</v>
      </c>
    </row>
    <row r="45" spans="1:12" ht="15" x14ac:dyDescent="0.25">
      <c r="A45" s="23"/>
      <c r="B45" s="15"/>
      <c r="C45" s="11"/>
      <c r="D45" s="6"/>
      <c r="E45" s="42" t="s">
        <v>44</v>
      </c>
      <c r="F45" s="43">
        <v>10</v>
      </c>
      <c r="G45" s="43">
        <v>0.08</v>
      </c>
      <c r="H45" s="43">
        <v>7.25</v>
      </c>
      <c r="I45" s="43">
        <v>0.13</v>
      </c>
      <c r="J45" s="43">
        <v>66</v>
      </c>
      <c r="K45" s="44" t="s">
        <v>50</v>
      </c>
      <c r="L45" s="43">
        <v>10</v>
      </c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215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62</v>
      </c>
      <c r="L46" s="43">
        <v>1.7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 t="s">
        <v>48</v>
      </c>
      <c r="L47" s="43">
        <v>2.4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60</v>
      </c>
      <c r="F49" s="43">
        <v>100</v>
      </c>
      <c r="G49" s="43">
        <v>4.0999999999999996</v>
      </c>
      <c r="H49" s="43">
        <v>1.5</v>
      </c>
      <c r="I49" s="43">
        <v>5.9</v>
      </c>
      <c r="J49" s="43">
        <v>53.5</v>
      </c>
      <c r="K49" s="44" t="s">
        <v>48</v>
      </c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22.240000000000002</v>
      </c>
      <c r="H51" s="19">
        <f t="shared" ref="H51" si="19">SUM(H44:H50)</f>
        <v>23.880000000000003</v>
      </c>
      <c r="I51" s="19">
        <f t="shared" ref="I51" si="20">SUM(I44:I50)</f>
        <v>84.59</v>
      </c>
      <c r="J51" s="19">
        <f t="shared" ref="J51:L51" si="21">SUM(J44:J50)</f>
        <v>641.78</v>
      </c>
      <c r="K51" s="25"/>
      <c r="L51" s="19">
        <f t="shared" si="21"/>
        <v>97.31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505</v>
      </c>
      <c r="G62" s="32">
        <f t="shared" ref="G62" si="26">G51+G61</f>
        <v>22.240000000000002</v>
      </c>
      <c r="H62" s="32">
        <f t="shared" ref="H62" si="27">H51+H61</f>
        <v>23.880000000000003</v>
      </c>
      <c r="I62" s="32">
        <f t="shared" ref="I62" si="28">I51+I61</f>
        <v>84.59</v>
      </c>
      <c r="J62" s="32">
        <f t="shared" ref="J62:L62" si="29">J51+J61</f>
        <v>641.78</v>
      </c>
      <c r="K62" s="32"/>
      <c r="L62" s="32">
        <f t="shared" si="29"/>
        <v>97.31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155</v>
      </c>
      <c r="G63" s="40">
        <v>5.77</v>
      </c>
      <c r="H63" s="40">
        <v>9.4700000000000006</v>
      </c>
      <c r="I63" s="40">
        <v>25.29</v>
      </c>
      <c r="J63" s="40">
        <v>210.36</v>
      </c>
      <c r="K63" s="41" t="s">
        <v>65</v>
      </c>
      <c r="L63" s="40">
        <v>7.79</v>
      </c>
    </row>
    <row r="64" spans="1:12" ht="15" x14ac:dyDescent="0.25">
      <c r="A64" s="23"/>
      <c r="B64" s="15"/>
      <c r="C64" s="11"/>
      <c r="D64" s="6"/>
      <c r="E64" s="42" t="s">
        <v>64</v>
      </c>
      <c r="F64" s="43">
        <v>80</v>
      </c>
      <c r="G64" s="43">
        <v>9.7200000000000006</v>
      </c>
      <c r="H64" s="43">
        <v>5.86</v>
      </c>
      <c r="I64" s="43">
        <v>22.23</v>
      </c>
      <c r="J64" s="43">
        <v>181</v>
      </c>
      <c r="K64" s="44" t="s">
        <v>66</v>
      </c>
      <c r="L64" s="43">
        <v>29.43</v>
      </c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v>215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62</v>
      </c>
      <c r="L65" s="43">
        <v>1.7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3.16</v>
      </c>
      <c r="H66" s="43">
        <v>0.4</v>
      </c>
      <c r="I66" s="43">
        <v>19.32</v>
      </c>
      <c r="J66" s="43">
        <v>93.52</v>
      </c>
      <c r="K66" s="44" t="s">
        <v>48</v>
      </c>
      <c r="L66" s="43">
        <v>3.2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52</v>
      </c>
      <c r="F68" s="43">
        <v>15</v>
      </c>
      <c r="G68" s="43">
        <v>3.35</v>
      </c>
      <c r="H68" s="43">
        <v>4.2300000000000004</v>
      </c>
      <c r="I68" s="43">
        <v>0</v>
      </c>
      <c r="J68" s="43">
        <v>54</v>
      </c>
      <c r="K68" s="44" t="s">
        <v>56</v>
      </c>
      <c r="L68" s="43">
        <f>15*928/1000</f>
        <v>13.92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22.07</v>
      </c>
      <c r="H70" s="19">
        <f t="shared" ref="H70" si="31">SUM(H63:H69)</f>
        <v>19.980000000000004</v>
      </c>
      <c r="I70" s="19">
        <f t="shared" ref="I70" si="32">SUM(I63:I69)</f>
        <v>81.84</v>
      </c>
      <c r="J70" s="19">
        <f t="shared" ref="J70:L70" si="33">SUM(J63:J69)</f>
        <v>598.88</v>
      </c>
      <c r="K70" s="25"/>
      <c r="L70" s="19">
        <f t="shared" si="33"/>
        <v>56.040000000000006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505</v>
      </c>
      <c r="G81" s="32">
        <f t="shared" ref="G81" si="38">G70+G80</f>
        <v>22.07</v>
      </c>
      <c r="H81" s="32">
        <f t="shared" ref="H81" si="39">H70+H80</f>
        <v>19.980000000000004</v>
      </c>
      <c r="I81" s="32">
        <f t="shared" ref="I81" si="40">I70+I80</f>
        <v>81.84</v>
      </c>
      <c r="J81" s="32">
        <f t="shared" ref="J81:L81" si="41">J70+J80</f>
        <v>598.88</v>
      </c>
      <c r="K81" s="32"/>
      <c r="L81" s="32">
        <f t="shared" si="41"/>
        <v>56.040000000000006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150</v>
      </c>
      <c r="G82" s="40">
        <v>5.52</v>
      </c>
      <c r="H82" s="40">
        <v>4.5199999999999996</v>
      </c>
      <c r="I82" s="40">
        <v>26.45</v>
      </c>
      <c r="J82" s="40">
        <v>168.45</v>
      </c>
      <c r="K82" s="41" t="s">
        <v>70</v>
      </c>
      <c r="L82" s="40">
        <v>8.8800000000000008</v>
      </c>
    </row>
    <row r="83" spans="1:12" ht="15" x14ac:dyDescent="0.25">
      <c r="A83" s="23"/>
      <c r="B83" s="15"/>
      <c r="C83" s="11"/>
      <c r="D83" s="6"/>
      <c r="E83" s="42" t="s">
        <v>68</v>
      </c>
      <c r="F83" s="43">
        <v>120</v>
      </c>
      <c r="G83" s="43">
        <v>12.08</v>
      </c>
      <c r="H83" s="43">
        <v>13.79</v>
      </c>
      <c r="I83" s="43">
        <v>12.9</v>
      </c>
      <c r="J83" s="43">
        <v>226.5</v>
      </c>
      <c r="K83" s="44" t="s">
        <v>69</v>
      </c>
      <c r="L83" s="43">
        <v>66.5</v>
      </c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222</v>
      </c>
      <c r="G84" s="43">
        <v>0.13</v>
      </c>
      <c r="H84" s="43">
        <v>0.02</v>
      </c>
      <c r="I84" s="43">
        <v>15.2</v>
      </c>
      <c r="J84" s="43">
        <v>62</v>
      </c>
      <c r="K84" s="44" t="s">
        <v>57</v>
      </c>
      <c r="L84" s="43">
        <v>4.26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40</v>
      </c>
      <c r="G85" s="43">
        <v>3.16</v>
      </c>
      <c r="H85" s="43">
        <v>0.4</v>
      </c>
      <c r="I85" s="43">
        <v>19.32</v>
      </c>
      <c r="J85" s="43">
        <v>93.52</v>
      </c>
      <c r="K85" s="44" t="s">
        <v>48</v>
      </c>
      <c r="L85" s="43">
        <v>3.2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44</v>
      </c>
      <c r="F87" s="43">
        <v>10</v>
      </c>
      <c r="G87" s="43">
        <v>0.08</v>
      </c>
      <c r="H87" s="43">
        <v>7.25</v>
      </c>
      <c r="I87" s="43">
        <v>0.13</v>
      </c>
      <c r="J87" s="43">
        <v>66</v>
      </c>
      <c r="K87" s="44" t="s">
        <v>50</v>
      </c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542</v>
      </c>
      <c r="G89" s="19">
        <f t="shared" ref="G89" si="42">SUM(G82:G88)</f>
        <v>20.97</v>
      </c>
      <c r="H89" s="19">
        <f t="shared" ref="H89" si="43">SUM(H82:H88)</f>
        <v>25.979999999999997</v>
      </c>
      <c r="I89" s="19">
        <f t="shared" ref="I89" si="44">SUM(I82:I88)</f>
        <v>74</v>
      </c>
      <c r="J89" s="19">
        <f t="shared" ref="J89:L89" si="45">SUM(J82:J88)</f>
        <v>616.47</v>
      </c>
      <c r="K89" s="25"/>
      <c r="L89" s="19">
        <f t="shared" si="45"/>
        <v>92.84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542</v>
      </c>
      <c r="G100" s="32">
        <f t="shared" ref="G100" si="50">G89+G99</f>
        <v>20.97</v>
      </c>
      <c r="H100" s="32">
        <f t="shared" ref="H100" si="51">H89+H99</f>
        <v>25.979999999999997</v>
      </c>
      <c r="I100" s="32">
        <f t="shared" ref="I100" si="52">I89+I99</f>
        <v>74</v>
      </c>
      <c r="J100" s="32">
        <f t="shared" ref="J100:L100" si="53">J89+J99</f>
        <v>616.47</v>
      </c>
      <c r="K100" s="32"/>
      <c r="L100" s="32">
        <f t="shared" si="53"/>
        <v>92.84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150</v>
      </c>
      <c r="G101" s="40">
        <v>21.92</v>
      </c>
      <c r="H101" s="40">
        <v>16.579999999999998</v>
      </c>
      <c r="I101" s="40">
        <v>42</v>
      </c>
      <c r="J101" s="40">
        <v>405</v>
      </c>
      <c r="K101" s="41" t="s">
        <v>73</v>
      </c>
      <c r="L101" s="40">
        <v>61.96</v>
      </c>
    </row>
    <row r="102" spans="1:12" ht="15" x14ac:dyDescent="0.25">
      <c r="A102" s="23"/>
      <c r="B102" s="15"/>
      <c r="C102" s="11"/>
      <c r="D102" s="6"/>
      <c r="E102" s="42" t="s">
        <v>44</v>
      </c>
      <c r="F102" s="43">
        <v>10</v>
      </c>
      <c r="G102" s="43">
        <v>0.08</v>
      </c>
      <c r="H102" s="43">
        <v>7.25</v>
      </c>
      <c r="I102" s="43">
        <v>0.13</v>
      </c>
      <c r="J102" s="43">
        <v>66</v>
      </c>
      <c r="K102" s="44" t="s">
        <v>50</v>
      </c>
      <c r="L102" s="43">
        <v>10</v>
      </c>
    </row>
    <row r="103" spans="1:12" ht="15" x14ac:dyDescent="0.25">
      <c r="A103" s="23"/>
      <c r="B103" s="15"/>
      <c r="C103" s="11"/>
      <c r="D103" s="7" t="s">
        <v>22</v>
      </c>
      <c r="E103" s="42" t="s">
        <v>72</v>
      </c>
      <c r="F103" s="43">
        <v>200</v>
      </c>
      <c r="G103" s="43">
        <v>4.08</v>
      </c>
      <c r="H103" s="43">
        <v>3.54</v>
      </c>
      <c r="I103" s="43">
        <v>17.579999999999998</v>
      </c>
      <c r="J103" s="43">
        <v>118.6</v>
      </c>
      <c r="K103" s="44" t="s">
        <v>74</v>
      </c>
      <c r="L103" s="43">
        <v>17.54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2.37</v>
      </c>
      <c r="H104" s="43">
        <v>0.3</v>
      </c>
      <c r="I104" s="43">
        <v>14.49</v>
      </c>
      <c r="J104" s="43">
        <v>70.14</v>
      </c>
      <c r="K104" s="44" t="s">
        <v>48</v>
      </c>
      <c r="L104" s="43">
        <v>2.4</v>
      </c>
    </row>
    <row r="105" spans="1:12" ht="15" x14ac:dyDescent="0.25">
      <c r="A105" s="23"/>
      <c r="B105" s="15"/>
      <c r="C105" s="11"/>
      <c r="D105" s="7" t="s">
        <v>24</v>
      </c>
      <c r="E105" s="42" t="s">
        <v>54</v>
      </c>
      <c r="F105" s="43">
        <v>150</v>
      </c>
      <c r="G105" s="43">
        <v>0.6</v>
      </c>
      <c r="H105" s="43">
        <v>0.6</v>
      </c>
      <c r="I105" s="43">
        <v>14.7</v>
      </c>
      <c r="J105" s="43">
        <v>70.5</v>
      </c>
      <c r="K105" s="44" t="s">
        <v>49</v>
      </c>
      <c r="L105" s="43">
        <v>19.5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29.05</v>
      </c>
      <c r="H108" s="19">
        <f t="shared" si="54"/>
        <v>28.27</v>
      </c>
      <c r="I108" s="19">
        <f t="shared" si="54"/>
        <v>88.9</v>
      </c>
      <c r="J108" s="19">
        <f t="shared" si="54"/>
        <v>730.24</v>
      </c>
      <c r="K108" s="25"/>
      <c r="L108" s="19">
        <f t="shared" ref="L108" si="55">SUM(L101:L107)</f>
        <v>111.4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540</v>
      </c>
      <c r="G119" s="32">
        <f t="shared" ref="G119" si="58">G108+G118</f>
        <v>29.05</v>
      </c>
      <c r="H119" s="32">
        <f t="shared" ref="H119" si="59">H108+H118</f>
        <v>28.27</v>
      </c>
      <c r="I119" s="32">
        <f t="shared" ref="I119" si="60">I108+I118</f>
        <v>88.9</v>
      </c>
      <c r="J119" s="32">
        <f t="shared" ref="J119:L119" si="61">J108+J118</f>
        <v>730.24</v>
      </c>
      <c r="K119" s="32"/>
      <c r="L119" s="32">
        <f t="shared" si="61"/>
        <v>111.4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150</v>
      </c>
      <c r="G120" s="40">
        <v>6.32</v>
      </c>
      <c r="H120" s="40">
        <v>4.5</v>
      </c>
      <c r="I120" s="40">
        <v>38.85</v>
      </c>
      <c r="J120" s="40">
        <v>221.25</v>
      </c>
      <c r="K120" s="41" t="s">
        <v>80</v>
      </c>
      <c r="L120" s="40">
        <v>13.68</v>
      </c>
    </row>
    <row r="121" spans="1:12" ht="25.5" x14ac:dyDescent="0.25">
      <c r="A121" s="14"/>
      <c r="B121" s="15"/>
      <c r="C121" s="11"/>
      <c r="D121" s="6"/>
      <c r="E121" s="42" t="s">
        <v>76</v>
      </c>
      <c r="F121" s="43">
        <v>95</v>
      </c>
      <c r="G121" s="43">
        <v>13.21</v>
      </c>
      <c r="H121" s="43">
        <v>25.39</v>
      </c>
      <c r="I121" s="43">
        <v>13.35</v>
      </c>
      <c r="J121" s="43">
        <v>335.09</v>
      </c>
      <c r="K121" s="44" t="s">
        <v>79</v>
      </c>
      <c r="L121" s="43">
        <v>44.41</v>
      </c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v>215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 t="s">
        <v>62</v>
      </c>
      <c r="L122" s="43">
        <v>1.7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3.16</v>
      </c>
      <c r="H123" s="43">
        <v>0.4</v>
      </c>
      <c r="I123" s="43">
        <v>19.32</v>
      </c>
      <c r="J123" s="43">
        <v>93.52</v>
      </c>
      <c r="K123" s="44" t="s">
        <v>48</v>
      </c>
      <c r="L123" s="43">
        <v>3.2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77</v>
      </c>
      <c r="F125" s="43">
        <v>60</v>
      </c>
      <c r="G125" s="43">
        <v>0.48</v>
      </c>
      <c r="H125" s="43">
        <v>0.06</v>
      </c>
      <c r="I125" s="43">
        <v>1.02</v>
      </c>
      <c r="J125" s="43">
        <v>6</v>
      </c>
      <c r="K125" s="44" t="s">
        <v>78</v>
      </c>
      <c r="L125" s="43">
        <v>8.14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23.240000000000002</v>
      </c>
      <c r="H127" s="19">
        <f t="shared" si="62"/>
        <v>30.369999999999997</v>
      </c>
      <c r="I127" s="19">
        <f t="shared" si="62"/>
        <v>87.54</v>
      </c>
      <c r="J127" s="19">
        <f t="shared" si="62"/>
        <v>715.8599999999999</v>
      </c>
      <c r="K127" s="25"/>
      <c r="L127" s="19">
        <f t="shared" ref="L127" si="63">SUM(L120:L126)</f>
        <v>71.13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560</v>
      </c>
      <c r="G138" s="32">
        <f t="shared" ref="G138" si="66">G127+G137</f>
        <v>23.240000000000002</v>
      </c>
      <c r="H138" s="32">
        <f t="shared" ref="H138" si="67">H127+H137</f>
        <v>30.369999999999997</v>
      </c>
      <c r="I138" s="32">
        <f t="shared" ref="I138" si="68">I127+I137</f>
        <v>87.54</v>
      </c>
      <c r="J138" s="32">
        <f t="shared" ref="J138:L138" si="69">J127+J137</f>
        <v>715.8599999999999</v>
      </c>
      <c r="K138" s="32"/>
      <c r="L138" s="32">
        <f t="shared" si="69"/>
        <v>71.13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81</v>
      </c>
      <c r="F139" s="40">
        <v>200</v>
      </c>
      <c r="G139" s="40">
        <v>12.82</v>
      </c>
      <c r="H139" s="40">
        <v>15.92</v>
      </c>
      <c r="I139" s="40">
        <v>34.11</v>
      </c>
      <c r="J139" s="40">
        <v>206.67</v>
      </c>
      <c r="K139" s="41" t="s">
        <v>82</v>
      </c>
      <c r="L139" s="40">
        <v>24.35</v>
      </c>
    </row>
    <row r="140" spans="1:12" ht="15" x14ac:dyDescent="0.25">
      <c r="A140" s="23"/>
      <c r="B140" s="15"/>
      <c r="C140" s="11"/>
      <c r="D140" s="6"/>
      <c r="E140" s="42" t="s">
        <v>44</v>
      </c>
      <c r="F140" s="43">
        <v>10</v>
      </c>
      <c r="G140" s="43">
        <v>0.08</v>
      </c>
      <c r="H140" s="43">
        <v>7.25</v>
      </c>
      <c r="I140" s="43">
        <v>0.13</v>
      </c>
      <c r="J140" s="43">
        <v>66</v>
      </c>
      <c r="K140" s="44" t="s">
        <v>50</v>
      </c>
      <c r="L140" s="43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2.85</v>
      </c>
      <c r="H141" s="43">
        <v>2.41</v>
      </c>
      <c r="I141" s="43">
        <v>14.35</v>
      </c>
      <c r="J141" s="43">
        <v>90.54</v>
      </c>
      <c r="K141" s="44" t="s">
        <v>47</v>
      </c>
      <c r="L141" s="43">
        <v>15.52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2.37</v>
      </c>
      <c r="H142" s="43">
        <v>0.3</v>
      </c>
      <c r="I142" s="43">
        <v>14.49</v>
      </c>
      <c r="J142" s="43">
        <v>70.14</v>
      </c>
      <c r="K142" s="44" t="s">
        <v>48</v>
      </c>
      <c r="L142" s="43">
        <v>2.4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150</v>
      </c>
      <c r="G143" s="43">
        <v>2.25</v>
      </c>
      <c r="H143" s="43">
        <v>0.75</v>
      </c>
      <c r="I143" s="43">
        <v>31.5</v>
      </c>
      <c r="J143" s="43">
        <v>144</v>
      </c>
      <c r="K143" s="44" t="s">
        <v>49</v>
      </c>
      <c r="L143" s="43">
        <v>33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20.37</v>
      </c>
      <c r="H146" s="19">
        <f t="shared" si="70"/>
        <v>26.630000000000003</v>
      </c>
      <c r="I146" s="19">
        <f t="shared" si="70"/>
        <v>94.580000000000013</v>
      </c>
      <c r="J146" s="19">
        <f t="shared" si="70"/>
        <v>577.34999999999991</v>
      </c>
      <c r="K146" s="25"/>
      <c r="L146" s="19">
        <f t="shared" ref="L146" si="71">SUM(L139:L145)</f>
        <v>85.27000000000001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570</v>
      </c>
      <c r="G157" s="32">
        <f t="shared" ref="G157" si="74">G146+G156</f>
        <v>20.37</v>
      </c>
      <c r="H157" s="32">
        <f t="shared" ref="H157" si="75">H146+H156</f>
        <v>26.630000000000003</v>
      </c>
      <c r="I157" s="32">
        <f t="shared" ref="I157" si="76">I146+I156</f>
        <v>94.580000000000013</v>
      </c>
      <c r="J157" s="32">
        <f t="shared" ref="J157:L157" si="77">J146+J156</f>
        <v>577.34999999999991</v>
      </c>
      <c r="K157" s="32"/>
      <c r="L157" s="32">
        <f t="shared" si="77"/>
        <v>85.27000000000001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83</v>
      </c>
      <c r="F158" s="40">
        <v>210</v>
      </c>
      <c r="G158" s="40">
        <v>6.11</v>
      </c>
      <c r="H158" s="40">
        <v>10.72</v>
      </c>
      <c r="I158" s="40">
        <v>32.380000000000003</v>
      </c>
      <c r="J158" s="40">
        <v>251</v>
      </c>
      <c r="K158" s="41" t="s">
        <v>86</v>
      </c>
      <c r="L158" s="40">
        <v>24.66</v>
      </c>
    </row>
    <row r="159" spans="1:12" ht="15" x14ac:dyDescent="0.25">
      <c r="A159" s="23"/>
      <c r="B159" s="15"/>
      <c r="C159" s="11"/>
      <c r="D159" s="6"/>
      <c r="E159" s="42" t="s">
        <v>84</v>
      </c>
      <c r="F159" s="43">
        <v>41</v>
      </c>
      <c r="G159" s="43">
        <v>5.08</v>
      </c>
      <c r="H159" s="43">
        <v>4.5999999999999996</v>
      </c>
      <c r="I159" s="43">
        <v>0.28000000000000003</v>
      </c>
      <c r="J159" s="43">
        <v>63</v>
      </c>
      <c r="K159" s="44" t="s">
        <v>85</v>
      </c>
      <c r="L159" s="43">
        <v>15</v>
      </c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222</v>
      </c>
      <c r="G160" s="43">
        <v>0.13</v>
      </c>
      <c r="H160" s="43">
        <v>0.02</v>
      </c>
      <c r="I160" s="43">
        <v>15.2</v>
      </c>
      <c r="J160" s="43">
        <v>62</v>
      </c>
      <c r="K160" s="44" t="s">
        <v>57</v>
      </c>
      <c r="L160" s="43">
        <v>4.26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40</v>
      </c>
      <c r="G161" s="43">
        <v>3.16</v>
      </c>
      <c r="H161" s="43">
        <v>0.4</v>
      </c>
      <c r="I161" s="43">
        <v>19.32</v>
      </c>
      <c r="J161" s="43">
        <v>93.52</v>
      </c>
      <c r="K161" s="44" t="s">
        <v>48</v>
      </c>
      <c r="L161" s="43">
        <v>3.2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44</v>
      </c>
      <c r="F163" s="43">
        <v>10</v>
      </c>
      <c r="G163" s="43">
        <v>0.08</v>
      </c>
      <c r="H163" s="43">
        <v>7.25</v>
      </c>
      <c r="I163" s="43">
        <v>0.13</v>
      </c>
      <c r="J163" s="43">
        <v>66</v>
      </c>
      <c r="K163" s="44" t="s">
        <v>50</v>
      </c>
      <c r="L163" s="43">
        <v>10</v>
      </c>
    </row>
    <row r="164" spans="1:12" ht="15" x14ac:dyDescent="0.25">
      <c r="A164" s="23"/>
      <c r="B164" s="15"/>
      <c r="C164" s="11"/>
      <c r="D164" s="6"/>
      <c r="E164" s="42" t="s">
        <v>52</v>
      </c>
      <c r="F164" s="43">
        <v>15</v>
      </c>
      <c r="G164" s="43">
        <v>3.35</v>
      </c>
      <c r="H164" s="43">
        <v>4.2300000000000004</v>
      </c>
      <c r="I164" s="43">
        <v>0</v>
      </c>
      <c r="J164" s="43">
        <v>54</v>
      </c>
      <c r="K164" s="44" t="s">
        <v>56</v>
      </c>
      <c r="L164" s="43">
        <f>15*928/1000</f>
        <v>13.92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538</v>
      </c>
      <c r="G165" s="19">
        <f t="shared" ref="G165:J165" si="78">SUM(G158:G164)</f>
        <v>17.910000000000004</v>
      </c>
      <c r="H165" s="19">
        <f t="shared" si="78"/>
        <v>27.220000000000002</v>
      </c>
      <c r="I165" s="19">
        <f t="shared" si="78"/>
        <v>67.31</v>
      </c>
      <c r="J165" s="19">
        <f t="shared" si="78"/>
        <v>589.52</v>
      </c>
      <c r="K165" s="25"/>
      <c r="L165" s="19">
        <f t="shared" ref="L165" si="79">SUM(L158:L164)</f>
        <v>71.039999999999992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538</v>
      </c>
      <c r="G176" s="32">
        <f t="shared" ref="G176" si="82">G165+G175</f>
        <v>17.910000000000004</v>
      </c>
      <c r="H176" s="32">
        <f t="shared" ref="H176" si="83">H165+H175</f>
        <v>27.220000000000002</v>
      </c>
      <c r="I176" s="32">
        <f t="shared" ref="I176" si="84">I165+I175</f>
        <v>67.31</v>
      </c>
      <c r="J176" s="32">
        <f t="shared" ref="J176:L176" si="85">J165+J175</f>
        <v>589.52</v>
      </c>
      <c r="K176" s="32"/>
      <c r="L176" s="32">
        <f t="shared" si="85"/>
        <v>71.039999999999992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87</v>
      </c>
      <c r="F177" s="40">
        <v>150</v>
      </c>
      <c r="G177" s="40">
        <v>3.06</v>
      </c>
      <c r="H177" s="40">
        <v>4.8</v>
      </c>
      <c r="I177" s="40">
        <v>20.399999999999999</v>
      </c>
      <c r="J177" s="40">
        <v>137.25</v>
      </c>
      <c r="K177" s="41" t="s">
        <v>91</v>
      </c>
      <c r="L177" s="40">
        <v>19.96</v>
      </c>
    </row>
    <row r="178" spans="1:12" ht="25.5" x14ac:dyDescent="0.25">
      <c r="A178" s="23"/>
      <c r="B178" s="15"/>
      <c r="C178" s="11"/>
      <c r="D178" s="6"/>
      <c r="E178" s="42" t="s">
        <v>88</v>
      </c>
      <c r="F178" s="43">
        <v>105</v>
      </c>
      <c r="G178" s="43">
        <v>10.41</v>
      </c>
      <c r="H178" s="43">
        <v>8.64</v>
      </c>
      <c r="I178" s="43">
        <v>12.35</v>
      </c>
      <c r="J178" s="43">
        <v>169.31</v>
      </c>
      <c r="K178" s="44" t="s">
        <v>92</v>
      </c>
      <c r="L178" s="43">
        <v>63.36</v>
      </c>
    </row>
    <row r="179" spans="1:12" ht="15" x14ac:dyDescent="0.25">
      <c r="A179" s="23"/>
      <c r="B179" s="15"/>
      <c r="C179" s="11"/>
      <c r="D179" s="7" t="s">
        <v>22</v>
      </c>
      <c r="E179" s="42" t="s">
        <v>59</v>
      </c>
      <c r="F179" s="43">
        <v>215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62</v>
      </c>
      <c r="L179" s="43">
        <v>1.7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93.52</v>
      </c>
      <c r="K180" s="44" t="s">
        <v>48</v>
      </c>
      <c r="L180" s="43">
        <v>3.2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89</v>
      </c>
      <c r="F182" s="43">
        <v>60</v>
      </c>
      <c r="G182" s="43">
        <v>2.82</v>
      </c>
      <c r="H182" s="43">
        <v>5.7</v>
      </c>
      <c r="I182" s="43">
        <v>4.28</v>
      </c>
      <c r="J182" s="43">
        <v>79.680000000000007</v>
      </c>
      <c r="K182" s="44" t="s">
        <v>90</v>
      </c>
      <c r="L182" s="43">
        <v>14.24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19.520000000000003</v>
      </c>
      <c r="H184" s="19">
        <f t="shared" si="86"/>
        <v>19.560000000000002</v>
      </c>
      <c r="I184" s="19">
        <f t="shared" si="86"/>
        <v>71.349999999999994</v>
      </c>
      <c r="J184" s="19">
        <f t="shared" si="86"/>
        <v>539.76</v>
      </c>
      <c r="K184" s="25"/>
      <c r="L184" s="19">
        <f t="shared" ref="L184" si="87">SUM(L177:L183)</f>
        <v>102.46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570</v>
      </c>
      <c r="G195" s="32">
        <f t="shared" ref="G195" si="90">G184+G194</f>
        <v>19.520000000000003</v>
      </c>
      <c r="H195" s="32">
        <f t="shared" ref="H195" si="91">H184+H194</f>
        <v>19.560000000000002</v>
      </c>
      <c r="I195" s="32">
        <f t="shared" ref="I195" si="92">I184+I194</f>
        <v>71.349999999999994</v>
      </c>
      <c r="J195" s="32">
        <f t="shared" ref="J195:L195" si="93">J184+J194</f>
        <v>539.76</v>
      </c>
      <c r="K195" s="32"/>
      <c r="L195" s="32">
        <f t="shared" si="93"/>
        <v>102.46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555.70000000000005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21.432000000000002</v>
      </c>
      <c r="H196" s="34">
        <f t="shared" si="94"/>
        <v>26.076999999999998</v>
      </c>
      <c r="I196" s="34">
        <f t="shared" si="94"/>
        <v>80.601000000000013</v>
      </c>
      <c r="J196" s="34">
        <f t="shared" si="94"/>
        <v>632.68700000000013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89.926999999999992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dcterms:created xsi:type="dcterms:W3CDTF">2022-05-16T14:23:56Z</dcterms:created>
  <dcterms:modified xsi:type="dcterms:W3CDTF">2026-09-02T21:15:31Z</dcterms:modified>
</cp:coreProperties>
</file>